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C7" i="1"/>
  <c r="L15" i="1" s="1"/>
  <c r="N6" i="1"/>
  <c r="L18" i="1" s="1"/>
  <c r="C6" i="1"/>
  <c r="L17" i="1" s="1"/>
  <c r="N5" i="1"/>
  <c r="C5" i="1"/>
  <c r="L16" i="1" l="1"/>
  <c r="L13" i="1"/>
  <c r="L14" i="1"/>
</calcChain>
</file>

<file path=xl/sharedStrings.xml><?xml version="1.0" encoding="utf-8"?>
<sst xmlns="http://schemas.openxmlformats.org/spreadsheetml/2006/main" count="80" uniqueCount="54">
  <si>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</si>
  <si>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</si>
  <si>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</si>
  <si>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</si>
  <si>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</si>
  <si>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</si>
  <si>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</si>
  <si>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Şehit Erol Olçok AİHL</t>
  </si>
  <si>
    <t>(A) GRUBU</t>
  </si>
  <si>
    <t>(B) GRUBU</t>
  </si>
  <si>
    <t>2-</t>
  </si>
  <si>
    <t>OLAN TAKIMLARI YAZINIZ, KURASINI ÇEKEN TAKIMI</t>
  </si>
  <si>
    <t>Şehit Emin Güner MTAL</t>
  </si>
  <si>
    <t>3-</t>
  </si>
  <si>
    <t>SAĞDAKİ KURA SONUCU ALANINA YAPIŞTIRINIZ</t>
  </si>
  <si>
    <t>Çorum Başöğretmen Anadolu Lisesi</t>
  </si>
  <si>
    <t>4-</t>
  </si>
  <si>
    <t>B1</t>
  </si>
  <si>
    <t>Mehmetçik Anadolu Lisesi</t>
  </si>
  <si>
    <t>5-</t>
  </si>
  <si>
    <t>B2</t>
  </si>
  <si>
    <t>Özel Çorum Boğaziçi Anadolu Lisesi</t>
  </si>
  <si>
    <t>B3</t>
  </si>
  <si>
    <t>6-</t>
  </si>
  <si>
    <t>Mecitözü Anadolu Lisesi</t>
  </si>
  <si>
    <t>SIRA</t>
  </si>
  <si>
    <t>TARİH</t>
  </si>
  <si>
    <t>SAAT</t>
  </si>
  <si>
    <t>FİKSTÜR</t>
  </si>
  <si>
    <t>YER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</si>
  <si>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</si>
  <si>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</si>
  <si>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</si>
  <si>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</si>
  <si>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</si>
  <si>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</si>
  <si>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</si>
  <si>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</si>
  <si>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</si>
  <si>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</si>
  <si>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</si>
  <si>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</si>
  <si>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</si>
  <si>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</si>
  <si>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</si>
  <si>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</si>
  <si>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</si>
  <si>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</si>
  <si>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</si>
  <si>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MAÇ</t>
  </si>
  <si>
    <t>Toki S.S.</t>
  </si>
  <si>
    <t>Atatürk S.S.</t>
  </si>
  <si>
    <t>VOLEYBOL GENÇ A ERKEK İL BİRİNCİLİĞİ FİKSTÜRÜ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</si>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</sst>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4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15" fontId="0" fillId="6" borderId="12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9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36" xfId="0" applyNumberFormat="1" applyBorder="1" applyAlignment="1" applyProtection="1">
      <alignment horizontal="center" vertical="center" wrapText="1" shrinkToFit="1"/>
      <protection locked="0"/>
    </xf>
    <xf numFmtId="20" fontId="0" fillId="0" borderId="37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34" xfId="0" applyNumberFormat="1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 textRotation="90"/>
    </xf>
    <xf numFmtId="0" fontId="5" fillId="5" borderId="25" xfId="0" applyFont="1" applyFill="1" applyBorder="1" applyAlignment="1" applyProtection="1">
      <alignment horizontal="center" vertical="center" textRotation="90"/>
    </xf>
    <xf numFmtId="0" fontId="5" fillId="5" borderId="28" xfId="0" applyFont="1" applyFill="1" applyBorder="1" applyAlignment="1" applyProtection="1">
      <alignment horizontal="center" vertical="center" textRotation="90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4" fillId="6" borderId="0" xfId="1" applyFont="1" applyFill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182881</xdr:colOff>
      <xdr:row>0</xdr:row>
      <xdr:rowOff>0</xdr:rowOff>
    </xdr:from>
    <xdr:to>
      <xdr:col>4</xdr:col>
      <xdr:colOff>38100</xdr:colOff>
      <xdr:row>2</xdr:row>
      <xdr:rowOff>140580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1" y="0"/>
          <a:ext cx="861059" cy="536820"/>
        </a:xfrm>
        <a:prstGeom prst="rect">
          <a:avLst/>
        </a:prstGeom>
      </xdr:spPr>
    </xdr:pic>
    <xdr:clientData/>
  </xdr:twoCellAnchor>
  <xdr:twoCellAnchor editAs="oneCell">
    <xdr:from>
      <xdr:col>24</xdr:col>
      <xdr:colOff>243840</xdr:colOff>
      <xdr:row>0</xdr:row>
      <xdr:rowOff>45720</xdr:rowOff>
    </xdr:from>
    <xdr:to>
      <xdr:col>28</xdr:col>
      <xdr:colOff>99059</xdr:colOff>
      <xdr:row>2</xdr:row>
      <xdr:rowOff>186300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2360" y="45720"/>
          <a:ext cx="861059" cy="536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view="pageBreakPreview" zoomScale="60" zoomScaleNormal="100" workbookViewId="0">
      <selection activeCell="AF41" sqref="AF41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13.5703125" style="1" customWidth="1"/>
    <col min="6" max="6" width="10.85546875" style="1" customWidth="1"/>
    <col min="7" max="31" width="3.7109375" style="1"/>
    <col min="32" max="32" width="40.7109375" style="1" customWidth="1"/>
    <col min="33" max="33" width="3.7109375" style="1"/>
    <col min="34" max="34" width="40.7109375" style="1" customWidth="1"/>
    <col min="35" max="16384" width="3.7109375" style="1"/>
  </cols>
  <sheetData>
    <row r="1" spans="1:48" ht="15.75" x14ac:dyDescent="0.25">
      <c r="A1" s="79" t="s">
        <v>53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48" ht="15.75" x14ac:dyDescent="0.25">
      <c r="A2" s="78" t="s">
        <v>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E2" s="80" t="s">
        <v>0</v>
      </c>
      <c r="AF2" s="80"/>
      <c r="AG2" s="81" t="s">
        <v>1</v>
      </c>
      <c r="AH2" s="81"/>
      <c r="AK2" s="61" t="s">
        <v>2</v>
      </c>
      <c r="AL2" s="62"/>
      <c r="AM2" s="62"/>
      <c r="AN2" s="63"/>
      <c r="AO2" s="61" t="s">
        <v>3</v>
      </c>
      <c r="AP2" s="62"/>
      <c r="AQ2" s="62"/>
      <c r="AR2" s="63"/>
      <c r="AS2" s="61" t="s">
        <v>4</v>
      </c>
      <c r="AT2" s="62"/>
      <c r="AU2" s="62"/>
      <c r="AV2" s="63"/>
    </row>
    <row r="3" spans="1:48" ht="16.5" thickBot="1" x14ac:dyDescent="0.3">
      <c r="Y3" s="77"/>
      <c r="Z3" s="77"/>
      <c r="AA3" s="77"/>
      <c r="AB3" s="77"/>
      <c r="AE3" s="3" t="s">
        <v>5</v>
      </c>
      <c r="AF3" s="4" t="s">
        <v>6</v>
      </c>
      <c r="AG3" s="5" t="s">
        <v>2</v>
      </c>
      <c r="AH3" s="6" t="s">
        <v>7</v>
      </c>
      <c r="AK3" s="64"/>
      <c r="AL3" s="65"/>
      <c r="AM3" s="65"/>
      <c r="AN3" s="66"/>
      <c r="AO3" s="64"/>
      <c r="AP3" s="65"/>
      <c r="AQ3" s="65"/>
      <c r="AR3" s="66"/>
      <c r="AS3" s="64"/>
      <c r="AT3" s="65"/>
      <c r="AU3" s="65"/>
      <c r="AV3" s="66"/>
    </row>
    <row r="4" spans="1:48" ht="15" customHeight="1" thickBot="1" x14ac:dyDescent="0.3">
      <c r="B4" s="70" t="s">
        <v>8</v>
      </c>
      <c r="C4" s="71"/>
      <c r="D4" s="71"/>
      <c r="E4" s="71"/>
      <c r="F4" s="71"/>
      <c r="G4" s="71"/>
      <c r="H4" s="71"/>
      <c r="I4" s="71"/>
      <c r="J4" s="71"/>
      <c r="K4" s="72"/>
      <c r="L4" s="7"/>
      <c r="M4" s="70" t="s">
        <v>9</v>
      </c>
      <c r="N4" s="71"/>
      <c r="O4" s="71"/>
      <c r="P4" s="71"/>
      <c r="Q4" s="71"/>
      <c r="R4" s="71"/>
      <c r="S4" s="71"/>
      <c r="T4" s="72"/>
      <c r="V4" s="7"/>
      <c r="W4" s="7"/>
      <c r="X4" s="7"/>
      <c r="Y4" s="7"/>
      <c r="Z4" s="7"/>
      <c r="AA4" s="7"/>
      <c r="AB4" s="7"/>
      <c r="AC4" s="7"/>
      <c r="AE4" s="3" t="s">
        <v>10</v>
      </c>
      <c r="AF4" s="4" t="s">
        <v>11</v>
      </c>
      <c r="AG4" s="5" t="s">
        <v>3</v>
      </c>
      <c r="AH4" s="6" t="s">
        <v>12</v>
      </c>
      <c r="AK4" s="64"/>
      <c r="AL4" s="65"/>
      <c r="AM4" s="65"/>
      <c r="AN4" s="66"/>
      <c r="AO4" s="64"/>
      <c r="AP4" s="65"/>
      <c r="AQ4" s="65"/>
      <c r="AR4" s="66"/>
      <c r="AS4" s="64"/>
      <c r="AT4" s="65"/>
      <c r="AU4" s="65"/>
      <c r="AV4" s="66"/>
    </row>
    <row r="5" spans="1:48" x14ac:dyDescent="0.25">
      <c r="B5" s="8" t="s">
        <v>5</v>
      </c>
      <c r="C5" s="73" t="str">
        <f>AH3</f>
        <v>Şehit Erol Olçok AİHL</v>
      </c>
      <c r="D5" s="73"/>
      <c r="E5" s="73"/>
      <c r="F5" s="73"/>
      <c r="G5" s="73"/>
      <c r="H5" s="73"/>
      <c r="I5" s="73"/>
      <c r="J5" s="73"/>
      <c r="K5" s="74"/>
      <c r="M5" s="8" t="s">
        <v>5</v>
      </c>
      <c r="N5" s="73" t="str">
        <f>AH6</f>
        <v>Mehmetçik Anadolu Lisesi</v>
      </c>
      <c r="O5" s="73"/>
      <c r="P5" s="73"/>
      <c r="Q5" s="73"/>
      <c r="R5" s="73"/>
      <c r="S5" s="73"/>
      <c r="T5" s="74"/>
      <c r="AE5" s="3" t="s">
        <v>13</v>
      </c>
      <c r="AF5" s="4" t="s">
        <v>14</v>
      </c>
      <c r="AG5" s="5" t="s">
        <v>4</v>
      </c>
      <c r="AH5" s="6" t="s">
        <v>15</v>
      </c>
      <c r="AK5" s="64"/>
      <c r="AL5" s="65"/>
      <c r="AM5" s="65"/>
      <c r="AN5" s="66"/>
      <c r="AO5" s="64"/>
      <c r="AP5" s="65"/>
      <c r="AQ5" s="65"/>
      <c r="AR5" s="66"/>
      <c r="AS5" s="64"/>
      <c r="AT5" s="65"/>
      <c r="AU5" s="65"/>
      <c r="AV5" s="66"/>
    </row>
    <row r="6" spans="1:48" x14ac:dyDescent="0.25">
      <c r="B6" s="9" t="s">
        <v>10</v>
      </c>
      <c r="C6" s="75" t="str">
        <f>AH4</f>
        <v>Şehit Emin Güner MTAL</v>
      </c>
      <c r="D6" s="75"/>
      <c r="E6" s="75"/>
      <c r="F6" s="75"/>
      <c r="G6" s="75"/>
      <c r="H6" s="75"/>
      <c r="I6" s="75"/>
      <c r="J6" s="75"/>
      <c r="K6" s="76"/>
      <c r="M6" s="9" t="s">
        <v>10</v>
      </c>
      <c r="N6" s="75" t="str">
        <f>AH7</f>
        <v>Özel Çorum Boğaziçi Anadolu Lisesi</v>
      </c>
      <c r="O6" s="75"/>
      <c r="P6" s="75"/>
      <c r="Q6" s="75"/>
      <c r="R6" s="75"/>
      <c r="S6" s="75"/>
      <c r="T6" s="76"/>
      <c r="AA6" s="10"/>
      <c r="AE6" s="3" t="s">
        <v>16</v>
      </c>
      <c r="AF6" s="11"/>
      <c r="AG6" s="5" t="s">
        <v>17</v>
      </c>
      <c r="AH6" s="6" t="s">
        <v>18</v>
      </c>
      <c r="AK6" s="67"/>
      <c r="AL6" s="68"/>
      <c r="AM6" s="68"/>
      <c r="AN6" s="69"/>
      <c r="AO6" s="67"/>
      <c r="AP6" s="68"/>
      <c r="AQ6" s="68"/>
      <c r="AR6" s="69"/>
      <c r="AS6" s="67"/>
      <c r="AT6" s="68"/>
      <c r="AU6" s="68"/>
      <c r="AV6" s="69"/>
    </row>
    <row r="7" spans="1:48" ht="15" customHeight="1" thickBot="1" x14ac:dyDescent="0.3">
      <c r="B7" s="12" t="s">
        <v>13</v>
      </c>
      <c r="C7" s="46" t="str">
        <f>AH5</f>
        <v>Çorum Başöğretmen Anadolu Lisesi</v>
      </c>
      <c r="D7" s="46"/>
      <c r="E7" s="46"/>
      <c r="F7" s="46"/>
      <c r="G7" s="46"/>
      <c r="H7" s="46"/>
      <c r="I7" s="46"/>
      <c r="J7" s="46"/>
      <c r="K7" s="47"/>
      <c r="M7" s="12" t="s">
        <v>13</v>
      </c>
      <c r="N7" s="46" t="str">
        <f>AH8</f>
        <v>Mecitözü Anadolu Lisesi</v>
      </c>
      <c r="O7" s="46"/>
      <c r="P7" s="46"/>
      <c r="Q7" s="46"/>
      <c r="R7" s="46"/>
      <c r="S7" s="46"/>
      <c r="T7" s="47"/>
      <c r="AE7" s="3" t="s">
        <v>19</v>
      </c>
      <c r="AF7" s="11"/>
      <c r="AG7" s="5" t="s">
        <v>20</v>
      </c>
      <c r="AH7" s="6" t="s">
        <v>21</v>
      </c>
      <c r="AK7" s="48" t="s">
        <v>17</v>
      </c>
      <c r="AL7" s="48"/>
      <c r="AM7" s="48"/>
      <c r="AN7" s="48"/>
      <c r="AO7" s="48" t="s">
        <v>20</v>
      </c>
      <c r="AP7" s="48"/>
      <c r="AQ7" s="48"/>
      <c r="AR7" s="48"/>
      <c r="AS7" s="48" t="s">
        <v>22</v>
      </c>
      <c r="AT7" s="48"/>
      <c r="AU7" s="48"/>
      <c r="AV7" s="48"/>
    </row>
    <row r="8" spans="1:48" x14ac:dyDescent="0.25">
      <c r="B8" s="13"/>
      <c r="C8" s="14"/>
      <c r="D8" s="14"/>
      <c r="E8" s="14"/>
      <c r="F8" s="14"/>
      <c r="G8" s="14"/>
      <c r="H8" s="14"/>
      <c r="I8" s="14"/>
      <c r="J8" s="14"/>
      <c r="K8" s="14"/>
      <c r="AE8" s="3" t="s">
        <v>23</v>
      </c>
      <c r="AF8" s="11"/>
      <c r="AG8" s="5" t="s">
        <v>22</v>
      </c>
      <c r="AH8" s="6" t="s">
        <v>24</v>
      </c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5" customHeight="1" thickBot="1" x14ac:dyDescent="0.3">
      <c r="B9" s="13"/>
      <c r="C9" s="14"/>
      <c r="D9" s="14"/>
      <c r="E9" s="14"/>
      <c r="F9" s="14"/>
      <c r="G9" s="14"/>
      <c r="H9" s="14"/>
      <c r="I9" s="14"/>
      <c r="J9" s="14"/>
      <c r="K9" s="14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5.75" x14ac:dyDescent="0.25">
      <c r="A10" s="49" t="s">
        <v>25</v>
      </c>
      <c r="B10" s="52" t="s">
        <v>49</v>
      </c>
      <c r="C10" s="53"/>
      <c r="D10" s="54"/>
      <c r="E10" s="22"/>
      <c r="F10" s="15"/>
      <c r="G10" s="52" t="s">
        <v>27</v>
      </c>
      <c r="H10" s="54"/>
      <c r="I10" s="52" t="s">
        <v>28</v>
      </c>
      <c r="J10" s="53"/>
      <c r="K10" s="54"/>
      <c r="L10" s="52" t="s">
        <v>0</v>
      </c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4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</row>
    <row r="11" spans="1:48" ht="15.75" x14ac:dyDescent="0.25">
      <c r="A11" s="50"/>
      <c r="B11" s="55"/>
      <c r="C11" s="56"/>
      <c r="D11" s="57"/>
      <c r="E11" s="23" t="s">
        <v>26</v>
      </c>
      <c r="F11" s="16" t="s">
        <v>29</v>
      </c>
      <c r="G11" s="55"/>
      <c r="H11" s="57"/>
      <c r="I11" s="55"/>
      <c r="J11" s="56"/>
      <c r="K11" s="57"/>
      <c r="L11" s="5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7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</row>
    <row r="12" spans="1:48" ht="16.5" thickBot="1" x14ac:dyDescent="0.3">
      <c r="A12" s="51"/>
      <c r="B12" s="58"/>
      <c r="C12" s="59"/>
      <c r="D12" s="60"/>
      <c r="E12" s="24"/>
      <c r="F12" s="17"/>
      <c r="G12" s="58"/>
      <c r="H12" s="60"/>
      <c r="I12" s="58"/>
      <c r="J12" s="59"/>
      <c r="K12" s="60"/>
      <c r="L12" s="58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0"/>
    </row>
    <row r="13" spans="1:48" ht="20.100000000000001" customHeight="1" x14ac:dyDescent="0.25">
      <c r="A13" s="8">
        <v>1</v>
      </c>
      <c r="B13" s="40" t="s">
        <v>30</v>
      </c>
      <c r="C13" s="40"/>
      <c r="D13" s="40"/>
      <c r="E13" s="25">
        <v>45632</v>
      </c>
      <c r="F13" s="21" t="s">
        <v>50</v>
      </c>
      <c r="G13" s="41">
        <v>0.41666666666666669</v>
      </c>
      <c r="H13" s="42"/>
      <c r="I13" s="43" t="s">
        <v>31</v>
      </c>
      <c r="J13" s="43"/>
      <c r="K13" s="43"/>
      <c r="L13" s="44" t="str">
        <f>CONCATENATE(C5," ","-"," ",C6)</f>
        <v>Şehit Erol Olçok AİHL - Şehit Emin Güner MTAL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</row>
    <row r="14" spans="1:48" ht="20.100000000000001" customHeight="1" x14ac:dyDescent="0.25">
      <c r="A14" s="9">
        <v>2</v>
      </c>
      <c r="B14" s="28" t="s">
        <v>30</v>
      </c>
      <c r="C14" s="28"/>
      <c r="D14" s="28"/>
      <c r="E14" s="26">
        <v>45632</v>
      </c>
      <c r="F14" s="19" t="s">
        <v>50</v>
      </c>
      <c r="G14" s="29">
        <v>0.5</v>
      </c>
      <c r="H14" s="30"/>
      <c r="I14" s="31" t="s">
        <v>32</v>
      </c>
      <c r="J14" s="31"/>
      <c r="K14" s="31"/>
      <c r="L14" s="32" t="str">
        <f>CONCATENATE(N5," ","-"," ",N6)</f>
        <v>Mehmetçik Anadolu Lisesi - Özel Çorum Boğaziçi Anadolu Lisesi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/>
    </row>
    <row r="15" spans="1:48" ht="20.100000000000001" customHeight="1" x14ac:dyDescent="0.25">
      <c r="A15" s="9">
        <v>3</v>
      </c>
      <c r="B15" s="28" t="s">
        <v>33</v>
      </c>
      <c r="C15" s="28"/>
      <c r="D15" s="28"/>
      <c r="E15" s="26">
        <v>45635</v>
      </c>
      <c r="F15" s="19" t="s">
        <v>50</v>
      </c>
      <c r="G15" s="29">
        <v>0.375</v>
      </c>
      <c r="H15" s="30"/>
      <c r="I15" s="31" t="s">
        <v>34</v>
      </c>
      <c r="J15" s="31"/>
      <c r="K15" s="31"/>
      <c r="L15" s="32" t="str">
        <f>CONCATENATE(C7," ","-"," ",C5)</f>
        <v>Çorum Başöğretmen Anadolu Lisesi - Şehit Erol Olçok AİHL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/>
    </row>
    <row r="16" spans="1:48" ht="20.100000000000001" customHeight="1" x14ac:dyDescent="0.25">
      <c r="A16" s="9">
        <v>4</v>
      </c>
      <c r="B16" s="28" t="s">
        <v>33</v>
      </c>
      <c r="C16" s="28"/>
      <c r="D16" s="28"/>
      <c r="E16" s="26">
        <v>45635</v>
      </c>
      <c r="F16" s="19" t="s">
        <v>50</v>
      </c>
      <c r="G16" s="29">
        <v>0.45833333333333331</v>
      </c>
      <c r="H16" s="30"/>
      <c r="I16" s="31" t="s">
        <v>35</v>
      </c>
      <c r="J16" s="31"/>
      <c r="K16" s="31"/>
      <c r="L16" s="32" t="str">
        <f>CONCATENATE(N7," ","-"," ",N5)</f>
        <v>Mecitözü Anadolu Lisesi - Mehmetçik Anadolu Lisesi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/>
    </row>
    <row r="17" spans="1:34" ht="20.100000000000001" customHeight="1" x14ac:dyDescent="0.25">
      <c r="A17" s="9">
        <v>5</v>
      </c>
      <c r="B17" s="28" t="s">
        <v>36</v>
      </c>
      <c r="C17" s="28"/>
      <c r="D17" s="28"/>
      <c r="E17" s="26">
        <v>45639</v>
      </c>
      <c r="F17" s="19" t="s">
        <v>50</v>
      </c>
      <c r="G17" s="29">
        <v>0.41666666666666669</v>
      </c>
      <c r="H17" s="30"/>
      <c r="I17" s="31" t="s">
        <v>37</v>
      </c>
      <c r="J17" s="31"/>
      <c r="K17" s="31"/>
      <c r="L17" s="32" t="str">
        <f>CONCATENATE(C6," ","-"," ",C7)</f>
        <v>Şehit Emin Güner MTAL - Çorum Başöğretmen Anadolu Lisesi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/>
      <c r="AG17" s="18"/>
      <c r="AH17" s="18"/>
    </row>
    <row r="18" spans="1:34" ht="20.100000000000001" customHeight="1" x14ac:dyDescent="0.25">
      <c r="A18" s="9">
        <v>6</v>
      </c>
      <c r="B18" s="28" t="s">
        <v>36</v>
      </c>
      <c r="C18" s="28"/>
      <c r="D18" s="28"/>
      <c r="E18" s="26">
        <v>45639</v>
      </c>
      <c r="F18" s="19" t="s">
        <v>50</v>
      </c>
      <c r="G18" s="29">
        <v>0.5</v>
      </c>
      <c r="H18" s="30"/>
      <c r="I18" s="31" t="s">
        <v>38</v>
      </c>
      <c r="J18" s="31"/>
      <c r="K18" s="31"/>
      <c r="L18" s="32" t="str">
        <f>CONCATENATE(N6," ","-"," ",N7)</f>
        <v>Özel Çorum Boğaziçi Anadolu Lisesi - Mecitözü Anadolu Lisesi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G18" s="18"/>
      <c r="AH18" s="18"/>
    </row>
    <row r="19" spans="1:34" ht="20.100000000000001" customHeight="1" x14ac:dyDescent="0.25">
      <c r="A19" s="9">
        <v>7</v>
      </c>
      <c r="B19" s="28" t="s">
        <v>39</v>
      </c>
      <c r="C19" s="28"/>
      <c r="D19" s="28"/>
      <c r="E19" s="26">
        <v>45642</v>
      </c>
      <c r="F19" s="19" t="s">
        <v>51</v>
      </c>
      <c r="G19" s="29">
        <v>0.41666666666666669</v>
      </c>
      <c r="H19" s="30"/>
      <c r="I19" s="31" t="s">
        <v>40</v>
      </c>
      <c r="J19" s="31"/>
      <c r="K19" s="31"/>
      <c r="L19" s="32" t="s">
        <v>41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3"/>
      <c r="AG19" s="18"/>
      <c r="AH19" s="18"/>
    </row>
    <row r="20" spans="1:34" ht="20.100000000000001" customHeight="1" x14ac:dyDescent="0.25">
      <c r="A20" s="9">
        <v>8</v>
      </c>
      <c r="B20" s="28" t="s">
        <v>39</v>
      </c>
      <c r="C20" s="28"/>
      <c r="D20" s="28"/>
      <c r="E20" s="26">
        <v>45642</v>
      </c>
      <c r="F20" s="19" t="s">
        <v>51</v>
      </c>
      <c r="G20" s="29">
        <v>0.5</v>
      </c>
      <c r="H20" s="30"/>
      <c r="I20" s="31" t="s">
        <v>42</v>
      </c>
      <c r="J20" s="31"/>
      <c r="K20" s="31"/>
      <c r="L20" s="32" t="s">
        <v>43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3"/>
      <c r="AG20" s="18"/>
      <c r="AH20" s="18"/>
    </row>
    <row r="21" spans="1:34" ht="20.100000000000001" customHeight="1" x14ac:dyDescent="0.25">
      <c r="A21" s="9">
        <v>9</v>
      </c>
      <c r="B21" s="28" t="s">
        <v>44</v>
      </c>
      <c r="C21" s="28"/>
      <c r="D21" s="28"/>
      <c r="E21" s="26">
        <v>45644</v>
      </c>
      <c r="F21" s="19" t="s">
        <v>51</v>
      </c>
      <c r="G21" s="29">
        <v>0.41666666666666669</v>
      </c>
      <c r="H21" s="30"/>
      <c r="I21" s="31" t="s">
        <v>45</v>
      </c>
      <c r="J21" s="31"/>
      <c r="K21" s="31"/>
      <c r="L21" s="32" t="s">
        <v>46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3"/>
      <c r="AG21" s="18"/>
      <c r="AH21" s="18"/>
    </row>
    <row r="22" spans="1:34" ht="20.100000000000001" customHeight="1" thickBot="1" x14ac:dyDescent="0.3">
      <c r="A22" s="12">
        <v>10</v>
      </c>
      <c r="B22" s="34" t="s">
        <v>44</v>
      </c>
      <c r="C22" s="34"/>
      <c r="D22" s="34"/>
      <c r="E22" s="27">
        <v>45644</v>
      </c>
      <c r="F22" s="20" t="s">
        <v>51</v>
      </c>
      <c r="G22" s="35">
        <v>0.5</v>
      </c>
      <c r="H22" s="36"/>
      <c r="I22" s="37" t="s">
        <v>47</v>
      </c>
      <c r="J22" s="37"/>
      <c r="K22" s="37"/>
      <c r="L22" s="38" t="s">
        <v>48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/>
    </row>
  </sheetData>
  <mergeCells count="64">
    <mergeCell ref="A1:AC1"/>
    <mergeCell ref="AE2:AF2"/>
    <mergeCell ref="AG2:AH2"/>
    <mergeCell ref="AK2:AN6"/>
    <mergeCell ref="AO2:AR6"/>
    <mergeCell ref="AS2:AV6"/>
    <mergeCell ref="B4:K4"/>
    <mergeCell ref="M4:T4"/>
    <mergeCell ref="C5:K5"/>
    <mergeCell ref="N5:T5"/>
    <mergeCell ref="C6:K6"/>
    <mergeCell ref="N6:T6"/>
    <mergeCell ref="Y3:AB3"/>
    <mergeCell ref="A2:AC2"/>
    <mergeCell ref="A10:A12"/>
    <mergeCell ref="B10:D12"/>
    <mergeCell ref="G10:H12"/>
    <mergeCell ref="I10:K12"/>
    <mergeCell ref="L10:AC12"/>
    <mergeCell ref="C7:K7"/>
    <mergeCell ref="N7:T7"/>
    <mergeCell ref="AK7:AN11"/>
    <mergeCell ref="AO7:AR11"/>
    <mergeCell ref="AS7:AV11"/>
    <mergeCell ref="B13:D13"/>
    <mergeCell ref="G13:H13"/>
    <mergeCell ref="I13:K13"/>
    <mergeCell ref="L13:AC13"/>
    <mergeCell ref="B14:D14"/>
    <mergeCell ref="G14:H14"/>
    <mergeCell ref="I14:K14"/>
    <mergeCell ref="L14:AC14"/>
    <mergeCell ref="B15:D15"/>
    <mergeCell ref="G15:H15"/>
    <mergeCell ref="I15:K15"/>
    <mergeCell ref="L15:AC15"/>
    <mergeCell ref="B16:D16"/>
    <mergeCell ref="G16:H16"/>
    <mergeCell ref="I16:K16"/>
    <mergeCell ref="L16:AC16"/>
    <mergeCell ref="B17:D17"/>
    <mergeCell ref="G17:H17"/>
    <mergeCell ref="I17:K17"/>
    <mergeCell ref="L17:AC17"/>
    <mergeCell ref="B18:D18"/>
    <mergeCell ref="G18:H18"/>
    <mergeCell ref="I18:K18"/>
    <mergeCell ref="L18:AC18"/>
    <mergeCell ref="B19:D19"/>
    <mergeCell ref="G19:H19"/>
    <mergeCell ref="I19:K19"/>
    <mergeCell ref="L19:AC19"/>
    <mergeCell ref="B20:D20"/>
    <mergeCell ref="G20:H20"/>
    <mergeCell ref="I20:K20"/>
    <mergeCell ref="L20:AC20"/>
    <mergeCell ref="B21:D21"/>
    <mergeCell ref="G21:H21"/>
    <mergeCell ref="I21:K21"/>
    <mergeCell ref="L21:AC21"/>
    <mergeCell ref="B22:D22"/>
    <mergeCell ref="G22:H22"/>
    <mergeCell ref="I22:K22"/>
    <mergeCell ref="L22:AC22"/>
  </mergeCells>
  <pageMargins left="0.7" right="0.7" top="0.75" bottom="0.75" header="0.3" footer="0.3"/>
  <pageSetup paperSize="9" scale="69" orientation="portrait" r:id="rId1"/>
  <colBreaks count="2" manualBreakCount="2">
    <brk id="29" max="1048575" man="1"/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2024-11-04T11:50:41Z</dcterms:modified>
</cp:coreProperties>
</file>